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5" windowWidth="14835" windowHeight="81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36" i="1" l="1"/>
  <c r="M35" i="1"/>
  <c r="M34" i="1"/>
  <c r="M33" i="1"/>
  <c r="M36" i="1" s="1"/>
  <c r="K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2" i="1" s="1"/>
</calcChain>
</file>

<file path=xl/sharedStrings.xml><?xml version="1.0" encoding="utf-8"?>
<sst xmlns="http://schemas.openxmlformats.org/spreadsheetml/2006/main" count="245" uniqueCount="83">
  <si>
    <t>Округ</t>
  </si>
  <si>
    <t>№ БОУ</t>
  </si>
  <si>
    <t>№ учебного издания по перечню</t>
  </si>
  <si>
    <t>Авторы, название учебного издания</t>
  </si>
  <si>
    <t>Паралель</t>
  </si>
  <si>
    <t>Класс</t>
  </si>
  <si>
    <t>Вид учебного издания</t>
  </si>
  <si>
    <t>Издательство</t>
  </si>
  <si>
    <t>Кол-во экз., имеющихся в фонде библиотеке</t>
  </si>
  <si>
    <t>кол-во обучающихся в параллели классов</t>
  </si>
  <si>
    <t>Заказ (кол-во экземпляров)</t>
  </si>
  <si>
    <t>Цена учебника или комплекта, включая все части</t>
  </si>
  <si>
    <t>Сумма</t>
  </si>
  <si>
    <t>источник финансирования</t>
  </si>
  <si>
    <t>причина</t>
  </si>
  <si>
    <t>ОАО</t>
  </si>
  <si>
    <t>1.1.1.1.1.1.1</t>
  </si>
  <si>
    <t>Горецкий В.Г., Кирюшкин В.А., Виноградская Л.А., Бойкина М.В. Русский язык. Азбука (в 2 частях)</t>
  </si>
  <si>
    <t>учебник</t>
  </si>
  <si>
    <t>АО "Просвещение"</t>
  </si>
  <si>
    <t>областной</t>
  </si>
  <si>
    <t>не соответствие ФГОС</t>
  </si>
  <si>
    <t>Канакина В.П., Горецкий В.Г. Русский язык</t>
  </si>
  <si>
    <t>Климанова Л.Ф., Горецкий В.Г., Голованова М.В. и др. Литературное чтение (в 2 частях)</t>
  </si>
  <si>
    <t>Быкова Н. И., Дули Д., Поспелова М. Д. и др. Английский язык (в 2 частях)</t>
  </si>
  <si>
    <t>Моро М.И., Волкова С.И., Степанова С.В. Математика (в 2 частях)</t>
  </si>
  <si>
    <t>Плешаков А.А. Окружающий мир (в 2 частях)</t>
  </si>
  <si>
    <t>Неменская Л. А.; под редакцией Неменского Б. М. Изобразительное искусство</t>
  </si>
  <si>
    <t>Критская Е. Д., Сергеева Г. П., Шмагина Т. С. Музыка</t>
  </si>
  <si>
    <t>Лутцева Е.А., Зуева Т.П. Технология</t>
  </si>
  <si>
    <t>Матвеев А.П. Физическая культура</t>
  </si>
  <si>
    <t>Ладыженская Т.А., Баранов М. Т., Тростенцова Л.А. и др. Русский язык (в 2 частях)</t>
  </si>
  <si>
    <t>Коровина В.Я., Журавлев В.П., Коровин В.И. Литература (в 2 частях)</t>
  </si>
  <si>
    <t>Ваулина Ю.Е., Дули Д., Подоляко О.Е. и др. Английский язык</t>
  </si>
  <si>
    <t>Кулигина А.С. Французский язык (в 2 частях)</t>
  </si>
  <si>
    <t>Виленкин Н.Я., Жохов В.И., Чесноков А.С. и др. Математика (в 2 частях)</t>
  </si>
  <si>
    <t>Высоцкий И.Р., Ященко И.В.; под ред. Ященко И.В. Математика. Вероятность и статистика (в 2 частях)</t>
  </si>
  <si>
    <t>7-9</t>
  </si>
  <si>
    <t>Вигасин А. А., Годер Г. И., Свенцицкая И. С.; под ред. Искендерова А. А. История. Всеобщая история. История Древнего мира</t>
  </si>
  <si>
    <t>Боголюбов Л. Н., Рутковская Е. Л., Иванова Л. Ф. и др. Обществознание</t>
  </si>
  <si>
    <t>6</t>
  </si>
  <si>
    <t xml:space="preserve">Алексеев А.И., Николина В.В., Липкина Е.К. и др. География </t>
  </si>
  <si>
    <t>5-6</t>
  </si>
  <si>
    <t>Пасечник В. В., Суматохин С. В., Гапонюк З.Г., Швецов Г.Г.; под ред Пасечника В. В. Биология</t>
  </si>
  <si>
    <t>5</t>
  </si>
  <si>
    <t>Пасечник В.В., Каменский А.А., Швецов Г.Г. и другие; под ред. Пасечника В.В. Биология</t>
  </si>
  <si>
    <t>9</t>
  </si>
  <si>
    <t>Горяева Н. А., Островская О. В.; под ред. Неменского Б. М. Изобразительное искусство</t>
  </si>
  <si>
    <t>1.1.2.8.1.1.1.</t>
  </si>
  <si>
    <t>Глозман Е.С., Кожина О.А., Хотунцев Ю.Л. и др. Технология</t>
  </si>
  <si>
    <t>Ч.1 Рудаков Д. П., Приорова Е. М., Позднякова О. В. и другие; под науч. ред. Шойгу Ю.С.Ч.2 Куличенко Т. В., Костюк Г. П., Дежурный Л. И. и другие; под науч. ред. Шойгу Ю. С. Основы безопасности жизнедеятельности (в 2 частях)</t>
  </si>
  <si>
    <t>8-9</t>
  </si>
  <si>
    <t>Горецкий В.Г., Федосова Н.А. Прописи в (4 частях)</t>
  </si>
  <si>
    <t>1</t>
  </si>
  <si>
    <t>прописи</t>
  </si>
  <si>
    <t>Моро М.И., Волкова С.И., Степанова С.В. Математика. Рабочая тетрадь (в 2 частях)</t>
  </si>
  <si>
    <t>рабочая тетрадь</t>
  </si>
  <si>
    <t>Быкова Н. И., Дули Д., Поспелова М. Д. и др. Английский язык. Рабочая тетрадь</t>
  </si>
  <si>
    <t>2</t>
  </si>
  <si>
    <t>1.1.1.1.1.1.2</t>
  </si>
  <si>
    <t>1.1.1.1.2.1.1</t>
  </si>
  <si>
    <t>1.1.1.3.1.1.1</t>
  </si>
  <si>
    <t>1.1.1.4.1.1.1</t>
  </si>
  <si>
    <t>1.1.1.5.1.1.1</t>
  </si>
  <si>
    <t>1.1.1.7.1.1.1</t>
  </si>
  <si>
    <t>1.1.1.7.2.1.1</t>
  </si>
  <si>
    <t>1.1.1.8.1.1.1</t>
  </si>
  <si>
    <t>1.1.1.9.1.2.1</t>
  </si>
  <si>
    <t>1.1.2.1.1.1.1</t>
  </si>
  <si>
    <t>1.1.2.1.2.1.1</t>
  </si>
  <si>
    <t>1.1.2.3.1.1.1</t>
  </si>
  <si>
    <t>1.1.2.3.1.5.1</t>
  </si>
  <si>
    <t>1.1.2.4.1.1.1</t>
  </si>
  <si>
    <t>1.1.2.4.1.3.1</t>
  </si>
  <si>
    <t>1.1.2.5.1.2.1</t>
  </si>
  <si>
    <t>1.1.2.5.2.1.1</t>
  </si>
  <si>
    <t>1.1.2.5.3.1.1</t>
  </si>
  <si>
    <t>1.1.2.6.3.1.1</t>
  </si>
  <si>
    <t>1.1.2.6.3.1.5</t>
  </si>
  <si>
    <t>1.1.2.7.1.1.1</t>
  </si>
  <si>
    <t>1.1.2.9.1.1.1</t>
  </si>
  <si>
    <t>1.1.2.9.2.1.1</t>
  </si>
  <si>
    <t>План комплектования учебного фонда в БОУ г. Омска "Средняя общеобразовательная школа № 124" на 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</si>
</sst>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2"/>
      <color theme="1"/>
      <name val="Times New Roman"/>
      <family val="2"/>
      <charset val="204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2060"/>
      <name val="Times New Roman"/>
      <family val="1"/>
      <charset val="1"/>
    </font>
    <font>
      <sz val="12"/>
      <color indexed="8"/>
      <name val="Times New Roman"/>
      <family val="1"/>
      <charset val="1"/>
    </font>
    <font>
      <sz val="12"/>
      <color theme="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3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textRotation="90" wrapText="1"/>
    </xf>
    <xf numFmtId="0" fontId="3" fillId="0" borderId="2" xfId="0" applyNumberFormat="1" applyFont="1" applyFill="1" applyBorder="1" applyAlignment="1" applyProtection="1">
      <alignment horizontal="center" vertical="center" textRotation="90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90" wrapText="1"/>
    </xf>
    <xf numFmtId="2" fontId="3" fillId="0" borderId="2" xfId="0" applyNumberFormat="1" applyFont="1" applyFill="1" applyBorder="1" applyAlignment="1">
      <alignment horizontal="center" vertical="center" textRotation="90" wrapText="1"/>
    </xf>
    <xf numFmtId="164" fontId="3" fillId="0" borderId="2" xfId="0" applyNumberFormat="1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2" fontId="5" fillId="0" borderId="3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49" fontId="5" fillId="0" borderId="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left" vertical="center" wrapText="1"/>
    </xf>
    <xf numFmtId="0" fontId="5" fillId="0" borderId="13" xfId="0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center"/>
    </xf>
    <xf numFmtId="0" fontId="5" fillId="5" borderId="6" xfId="0" applyNumberFormat="1" applyFont="1" applyFill="1" applyBorder="1" applyAlignment="1" applyProtection="1">
      <alignment horizontal="center" vertical="center" wrapText="1"/>
    </xf>
    <xf numFmtId="2" fontId="5" fillId="4" borderId="3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 wrapText="1"/>
    </xf>
    <xf numFmtId="49" fontId="5" fillId="4" borderId="5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0" fontId="5" fillId="5" borderId="3" xfId="0" applyNumberFormat="1" applyFont="1" applyFill="1" applyBorder="1" applyAlignment="1" applyProtection="1">
      <alignment horizontal="center" vertical="center" wrapText="1"/>
    </xf>
    <xf numFmtId="2" fontId="5" fillId="4" borderId="7" xfId="0" applyNumberFormat="1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topLeftCell="E32" workbookViewId="0">
      <selection sqref="A1:O36"/>
    </sheetView>
  </sheetViews>
  <sheetFormatPr defaultRowHeight="15.75" x14ac:dyDescent="0.25"/>
  <cols>
    <col min="1" max="1" width="4.75" customWidth="1"/>
    <col min="2" max="2" width="4.625" customWidth="1"/>
    <col min="3" max="3" width="11.5" customWidth="1"/>
    <col min="4" max="4" width="29.875" customWidth="1"/>
    <col min="5" max="6" width="4.625" customWidth="1"/>
    <col min="7" max="7" width="7.75" customWidth="1"/>
    <col min="8" max="8" width="11.25" customWidth="1"/>
    <col min="9" max="10" width="4.625" customWidth="1"/>
    <col min="11" max="11" width="5" customWidth="1"/>
    <col min="12" max="12" width="7.375" bestFit="1" customWidth="1"/>
    <col min="13" max="13" width="10.375" customWidth="1"/>
    <col min="14" max="14" width="9.5" customWidth="1"/>
    <col min="15" max="15" width="9.75" customWidth="1"/>
  </cols>
  <sheetData>
    <row r="1" spans="1:15" ht="15.75" customHeight="1" x14ac:dyDescent="0.25">
      <c r="A1" s="53" t="s">
        <v>82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3"/>
      <c r="M2" s="4"/>
      <c r="N2" s="5"/>
      <c r="O2" s="2"/>
    </row>
    <row r="3" spans="1:15" ht="87.75" customHeight="1" x14ac:dyDescent="0.25">
      <c r="A3" s="9" t="s">
        <v>0</v>
      </c>
      <c r="B3" s="9" t="s">
        <v>1</v>
      </c>
      <c r="C3" s="10" t="s">
        <v>2</v>
      </c>
      <c r="D3" s="11" t="s">
        <v>3</v>
      </c>
      <c r="E3" s="12" t="s">
        <v>4</v>
      </c>
      <c r="F3" s="13" t="s">
        <v>5</v>
      </c>
      <c r="G3" s="13" t="s">
        <v>6</v>
      </c>
      <c r="H3" s="14" t="s">
        <v>7</v>
      </c>
      <c r="I3" s="13" t="s">
        <v>8</v>
      </c>
      <c r="J3" s="15" t="s">
        <v>9</v>
      </c>
      <c r="K3" s="10" t="s">
        <v>10</v>
      </c>
      <c r="L3" s="16" t="s">
        <v>11</v>
      </c>
      <c r="M3" s="17" t="s">
        <v>12</v>
      </c>
      <c r="N3" s="9" t="s">
        <v>13</v>
      </c>
      <c r="O3" s="18" t="s">
        <v>14</v>
      </c>
    </row>
    <row r="4" spans="1:15" ht="60.75" customHeight="1" x14ac:dyDescent="0.25">
      <c r="A4" s="19" t="s">
        <v>15</v>
      </c>
      <c r="B4" s="20">
        <v>124</v>
      </c>
      <c r="C4" s="54" t="s">
        <v>16</v>
      </c>
      <c r="D4" s="21" t="s">
        <v>17</v>
      </c>
      <c r="E4" s="22">
        <v>1</v>
      </c>
      <c r="F4" s="19">
        <v>1</v>
      </c>
      <c r="G4" s="19" t="s">
        <v>18</v>
      </c>
      <c r="H4" s="23" t="s">
        <v>19</v>
      </c>
      <c r="I4" s="19">
        <v>0</v>
      </c>
      <c r="J4" s="19">
        <v>75</v>
      </c>
      <c r="K4" s="19">
        <v>70</v>
      </c>
      <c r="L4" s="24">
        <v>1090.0999999999999</v>
      </c>
      <c r="M4" s="24">
        <f>K4*L4</f>
        <v>76307</v>
      </c>
      <c r="N4" s="25" t="s">
        <v>20</v>
      </c>
      <c r="O4" s="26" t="s">
        <v>21</v>
      </c>
    </row>
    <row r="5" spans="1:15" ht="61.5" customHeight="1" x14ac:dyDescent="0.25">
      <c r="A5" s="19" t="s">
        <v>15</v>
      </c>
      <c r="B5" s="20">
        <v>124</v>
      </c>
      <c r="C5" s="21" t="s">
        <v>59</v>
      </c>
      <c r="D5" s="21" t="s">
        <v>22</v>
      </c>
      <c r="E5" s="22">
        <v>1</v>
      </c>
      <c r="F5" s="19">
        <v>1</v>
      </c>
      <c r="G5" s="19" t="s">
        <v>18</v>
      </c>
      <c r="H5" s="23" t="s">
        <v>19</v>
      </c>
      <c r="I5" s="19">
        <v>0</v>
      </c>
      <c r="J5" s="19">
        <v>75</v>
      </c>
      <c r="K5" s="19">
        <v>70</v>
      </c>
      <c r="L5" s="24">
        <v>673.75</v>
      </c>
      <c r="M5" s="24">
        <f t="shared" ref="M5:M35" si="0">K5*L5</f>
        <v>47162.5</v>
      </c>
      <c r="N5" s="25" t="s">
        <v>20</v>
      </c>
      <c r="O5" s="26" t="s">
        <v>21</v>
      </c>
    </row>
    <row r="6" spans="1:15" ht="60.75" customHeight="1" x14ac:dyDescent="0.25">
      <c r="A6" s="19" t="s">
        <v>15</v>
      </c>
      <c r="B6" s="20">
        <v>124</v>
      </c>
      <c r="C6" s="21" t="s">
        <v>60</v>
      </c>
      <c r="D6" s="21" t="s">
        <v>23</v>
      </c>
      <c r="E6" s="22">
        <v>1</v>
      </c>
      <c r="F6" s="19">
        <v>1</v>
      </c>
      <c r="G6" s="19" t="s">
        <v>18</v>
      </c>
      <c r="H6" s="23" t="s">
        <v>19</v>
      </c>
      <c r="I6" s="19">
        <v>0</v>
      </c>
      <c r="J6" s="19">
        <v>75</v>
      </c>
      <c r="K6" s="19">
        <v>70</v>
      </c>
      <c r="L6" s="24">
        <v>893.2</v>
      </c>
      <c r="M6" s="24">
        <f t="shared" si="0"/>
        <v>62524</v>
      </c>
      <c r="N6" s="25" t="s">
        <v>20</v>
      </c>
      <c r="O6" s="26" t="s">
        <v>21</v>
      </c>
    </row>
    <row r="7" spans="1:15" ht="60.75" customHeight="1" x14ac:dyDescent="0.25">
      <c r="A7" s="19" t="s">
        <v>15</v>
      </c>
      <c r="B7" s="20">
        <v>124</v>
      </c>
      <c r="C7" s="21" t="s">
        <v>61</v>
      </c>
      <c r="D7" s="21" t="s">
        <v>24</v>
      </c>
      <c r="E7" s="22">
        <v>2</v>
      </c>
      <c r="F7" s="19">
        <v>2</v>
      </c>
      <c r="G7" s="19" t="s">
        <v>18</v>
      </c>
      <c r="H7" s="23" t="s">
        <v>19</v>
      </c>
      <c r="I7" s="19">
        <v>0</v>
      </c>
      <c r="J7" s="19">
        <v>76</v>
      </c>
      <c r="K7" s="19">
        <v>76</v>
      </c>
      <c r="L7" s="24">
        <v>1025.2</v>
      </c>
      <c r="M7" s="24">
        <f t="shared" si="0"/>
        <v>77915.199999999997</v>
      </c>
      <c r="N7" s="25" t="s">
        <v>20</v>
      </c>
      <c r="O7" s="26" t="s">
        <v>21</v>
      </c>
    </row>
    <row r="8" spans="1:15" ht="62.25" customHeight="1" x14ac:dyDescent="0.25">
      <c r="A8" s="19" t="s">
        <v>15</v>
      </c>
      <c r="B8" s="20">
        <v>124</v>
      </c>
      <c r="C8" s="21" t="s">
        <v>62</v>
      </c>
      <c r="D8" s="21" t="s">
        <v>25</v>
      </c>
      <c r="E8" s="22">
        <v>1</v>
      </c>
      <c r="F8" s="19">
        <v>1</v>
      </c>
      <c r="G8" s="19" t="s">
        <v>18</v>
      </c>
      <c r="H8" s="23" t="s">
        <v>19</v>
      </c>
      <c r="I8" s="19">
        <v>0</v>
      </c>
      <c r="J8" s="19">
        <v>75</v>
      </c>
      <c r="K8" s="19">
        <v>70</v>
      </c>
      <c r="L8" s="24">
        <v>1246.3</v>
      </c>
      <c r="M8" s="24">
        <f t="shared" si="0"/>
        <v>87241</v>
      </c>
      <c r="N8" s="25" t="s">
        <v>20</v>
      </c>
      <c r="O8" s="26" t="s">
        <v>21</v>
      </c>
    </row>
    <row r="9" spans="1:15" ht="63" customHeight="1" x14ac:dyDescent="0.25">
      <c r="A9" s="19" t="s">
        <v>15</v>
      </c>
      <c r="B9" s="20">
        <v>124</v>
      </c>
      <c r="C9" s="21" t="s">
        <v>63</v>
      </c>
      <c r="D9" s="21" t="s">
        <v>26</v>
      </c>
      <c r="E9" s="22">
        <v>1</v>
      </c>
      <c r="F9" s="19">
        <v>1</v>
      </c>
      <c r="G9" s="19" t="s">
        <v>18</v>
      </c>
      <c r="H9" s="23" t="s">
        <v>19</v>
      </c>
      <c r="I9" s="19">
        <v>0</v>
      </c>
      <c r="J9" s="19">
        <v>75</v>
      </c>
      <c r="K9" s="19">
        <v>70</v>
      </c>
      <c r="L9" s="24">
        <v>937.2</v>
      </c>
      <c r="M9" s="24">
        <f t="shared" si="0"/>
        <v>65604</v>
      </c>
      <c r="N9" s="25" t="s">
        <v>20</v>
      </c>
      <c r="O9" s="26" t="s">
        <v>21</v>
      </c>
    </row>
    <row r="10" spans="1:15" ht="61.5" customHeight="1" x14ac:dyDescent="0.25">
      <c r="A10" s="19" t="s">
        <v>15</v>
      </c>
      <c r="B10" s="20">
        <v>124</v>
      </c>
      <c r="C10" s="21" t="s">
        <v>64</v>
      </c>
      <c r="D10" s="21" t="s">
        <v>27</v>
      </c>
      <c r="E10" s="22">
        <v>1</v>
      </c>
      <c r="F10" s="19">
        <v>1</v>
      </c>
      <c r="G10" s="19" t="s">
        <v>18</v>
      </c>
      <c r="H10" s="23" t="s">
        <v>19</v>
      </c>
      <c r="I10" s="19">
        <v>0</v>
      </c>
      <c r="J10" s="19">
        <v>75</v>
      </c>
      <c r="K10" s="19">
        <v>44</v>
      </c>
      <c r="L10" s="24">
        <v>621.5</v>
      </c>
      <c r="M10" s="24">
        <f t="shared" si="0"/>
        <v>27346</v>
      </c>
      <c r="N10" s="25" t="s">
        <v>20</v>
      </c>
      <c r="O10" s="26" t="s">
        <v>21</v>
      </c>
    </row>
    <row r="11" spans="1:15" ht="60" customHeight="1" x14ac:dyDescent="0.25">
      <c r="A11" s="19" t="s">
        <v>15</v>
      </c>
      <c r="B11" s="20">
        <v>124</v>
      </c>
      <c r="C11" s="21" t="s">
        <v>65</v>
      </c>
      <c r="D11" s="21" t="s">
        <v>28</v>
      </c>
      <c r="E11" s="22">
        <v>1</v>
      </c>
      <c r="F11" s="19">
        <v>1</v>
      </c>
      <c r="G11" s="19" t="s">
        <v>18</v>
      </c>
      <c r="H11" s="23" t="s">
        <v>19</v>
      </c>
      <c r="I11" s="19">
        <v>0</v>
      </c>
      <c r="J11" s="19">
        <v>75</v>
      </c>
      <c r="K11" s="19">
        <v>3</v>
      </c>
      <c r="L11" s="24">
        <v>661.65</v>
      </c>
      <c r="M11" s="24">
        <f t="shared" si="0"/>
        <v>1984.9499999999998</v>
      </c>
      <c r="N11" s="25" t="s">
        <v>20</v>
      </c>
      <c r="O11" s="26" t="s">
        <v>21</v>
      </c>
    </row>
    <row r="12" spans="1:15" ht="60" customHeight="1" x14ac:dyDescent="0.25">
      <c r="A12" s="19" t="s">
        <v>15</v>
      </c>
      <c r="B12" s="20">
        <v>124</v>
      </c>
      <c r="C12" s="21" t="s">
        <v>66</v>
      </c>
      <c r="D12" s="21" t="s">
        <v>29</v>
      </c>
      <c r="E12" s="22">
        <v>1</v>
      </c>
      <c r="F12" s="19">
        <v>1</v>
      </c>
      <c r="G12" s="19" t="s">
        <v>18</v>
      </c>
      <c r="H12" s="23" t="s">
        <v>19</v>
      </c>
      <c r="I12" s="19">
        <v>0</v>
      </c>
      <c r="J12" s="19">
        <v>75</v>
      </c>
      <c r="K12" s="19">
        <v>45</v>
      </c>
      <c r="L12" s="24">
        <v>659.45</v>
      </c>
      <c r="M12" s="24">
        <f t="shared" si="0"/>
        <v>29675.250000000004</v>
      </c>
      <c r="N12" s="25" t="s">
        <v>20</v>
      </c>
      <c r="O12" s="26" t="s">
        <v>21</v>
      </c>
    </row>
    <row r="13" spans="1:15" ht="62.25" customHeight="1" x14ac:dyDescent="0.25">
      <c r="A13" s="19" t="s">
        <v>15</v>
      </c>
      <c r="B13" s="20">
        <v>124</v>
      </c>
      <c r="C13" s="21" t="s">
        <v>67</v>
      </c>
      <c r="D13" s="21" t="s">
        <v>30</v>
      </c>
      <c r="E13" s="22">
        <v>1</v>
      </c>
      <c r="F13" s="19">
        <v>1</v>
      </c>
      <c r="G13" s="19" t="s">
        <v>18</v>
      </c>
      <c r="H13" s="23" t="s">
        <v>19</v>
      </c>
      <c r="I13" s="19">
        <v>0</v>
      </c>
      <c r="J13" s="19">
        <v>75</v>
      </c>
      <c r="K13" s="19">
        <v>1</v>
      </c>
      <c r="L13" s="24">
        <v>546.70000000000005</v>
      </c>
      <c r="M13" s="24">
        <f t="shared" si="0"/>
        <v>546.70000000000005</v>
      </c>
      <c r="N13" s="25" t="s">
        <v>20</v>
      </c>
      <c r="O13" s="26" t="s">
        <v>21</v>
      </c>
    </row>
    <row r="14" spans="1:15" ht="60.75" customHeight="1" x14ac:dyDescent="0.25">
      <c r="A14" s="19" t="s">
        <v>15</v>
      </c>
      <c r="B14" s="20">
        <v>124</v>
      </c>
      <c r="C14" s="21" t="s">
        <v>68</v>
      </c>
      <c r="D14" s="21" t="s">
        <v>31</v>
      </c>
      <c r="E14" s="22">
        <v>5</v>
      </c>
      <c r="F14" s="19">
        <v>5</v>
      </c>
      <c r="G14" s="19" t="s">
        <v>18</v>
      </c>
      <c r="H14" s="23" t="s">
        <v>19</v>
      </c>
      <c r="I14" s="19">
        <v>0</v>
      </c>
      <c r="J14" s="19">
        <v>85</v>
      </c>
      <c r="K14" s="19">
        <v>85</v>
      </c>
      <c r="L14" s="24">
        <v>1105.5</v>
      </c>
      <c r="M14" s="24">
        <f t="shared" si="0"/>
        <v>93967.5</v>
      </c>
      <c r="N14" s="25" t="s">
        <v>20</v>
      </c>
      <c r="O14" s="26" t="s">
        <v>21</v>
      </c>
    </row>
    <row r="15" spans="1:15" ht="61.5" customHeight="1" x14ac:dyDescent="0.25">
      <c r="A15" s="56" t="s">
        <v>15</v>
      </c>
      <c r="B15" s="57">
        <v>124</v>
      </c>
      <c r="C15" s="58" t="s">
        <v>69</v>
      </c>
      <c r="D15" s="58" t="s">
        <v>32</v>
      </c>
      <c r="E15" s="59">
        <v>5</v>
      </c>
      <c r="F15" s="56">
        <v>5</v>
      </c>
      <c r="G15" s="56" t="s">
        <v>18</v>
      </c>
      <c r="H15" s="60" t="s">
        <v>19</v>
      </c>
      <c r="I15" s="56">
        <v>0</v>
      </c>
      <c r="J15" s="56">
        <v>85</v>
      </c>
      <c r="K15" s="56">
        <v>0</v>
      </c>
      <c r="L15" s="61">
        <v>1347.5</v>
      </c>
      <c r="M15" s="61">
        <f t="shared" si="0"/>
        <v>0</v>
      </c>
      <c r="N15" s="62" t="s">
        <v>20</v>
      </c>
      <c r="O15" s="63" t="s">
        <v>21</v>
      </c>
    </row>
    <row r="16" spans="1:15" ht="60.75" customHeight="1" x14ac:dyDescent="0.25">
      <c r="A16" s="19" t="s">
        <v>15</v>
      </c>
      <c r="B16" s="20">
        <v>124</v>
      </c>
      <c r="C16" s="21" t="s">
        <v>70</v>
      </c>
      <c r="D16" s="21" t="s">
        <v>33</v>
      </c>
      <c r="E16" s="22">
        <v>5</v>
      </c>
      <c r="F16" s="19">
        <v>5</v>
      </c>
      <c r="G16" s="19" t="s">
        <v>18</v>
      </c>
      <c r="H16" s="23" t="s">
        <v>19</v>
      </c>
      <c r="I16" s="19">
        <v>0</v>
      </c>
      <c r="J16" s="19">
        <v>85</v>
      </c>
      <c r="K16" s="19">
        <v>85</v>
      </c>
      <c r="L16" s="24">
        <v>1067.55</v>
      </c>
      <c r="M16" s="24">
        <f t="shared" si="0"/>
        <v>90741.75</v>
      </c>
      <c r="N16" s="25" t="s">
        <v>20</v>
      </c>
      <c r="O16" s="26" t="s">
        <v>21</v>
      </c>
    </row>
    <row r="17" spans="1:15" ht="62.25" customHeight="1" x14ac:dyDescent="0.25">
      <c r="A17" s="56" t="s">
        <v>15</v>
      </c>
      <c r="B17" s="57">
        <v>124</v>
      </c>
      <c r="C17" s="58" t="s">
        <v>71</v>
      </c>
      <c r="D17" s="58" t="s">
        <v>34</v>
      </c>
      <c r="E17" s="59">
        <v>5</v>
      </c>
      <c r="F17" s="56">
        <v>5</v>
      </c>
      <c r="G17" s="56" t="s">
        <v>18</v>
      </c>
      <c r="H17" s="60" t="s">
        <v>19</v>
      </c>
      <c r="I17" s="56">
        <v>0</v>
      </c>
      <c r="J17" s="56">
        <v>13</v>
      </c>
      <c r="K17" s="56">
        <v>0</v>
      </c>
      <c r="L17" s="61">
        <v>1356.3</v>
      </c>
      <c r="M17" s="61">
        <f t="shared" si="0"/>
        <v>0</v>
      </c>
      <c r="N17" s="62" t="s">
        <v>20</v>
      </c>
      <c r="O17" s="63" t="s">
        <v>21</v>
      </c>
    </row>
    <row r="18" spans="1:15" ht="61.5" customHeight="1" x14ac:dyDescent="0.25">
      <c r="A18" s="19" t="s">
        <v>15</v>
      </c>
      <c r="B18" s="20">
        <v>124</v>
      </c>
      <c r="C18" s="21" t="s">
        <v>72</v>
      </c>
      <c r="D18" s="21" t="s">
        <v>35</v>
      </c>
      <c r="E18" s="22">
        <v>5</v>
      </c>
      <c r="F18" s="19">
        <v>5</v>
      </c>
      <c r="G18" s="19" t="s">
        <v>18</v>
      </c>
      <c r="H18" s="23" t="s">
        <v>19</v>
      </c>
      <c r="I18" s="19">
        <v>0</v>
      </c>
      <c r="J18" s="19">
        <v>85</v>
      </c>
      <c r="K18" s="19">
        <v>85</v>
      </c>
      <c r="L18" s="24">
        <v>1184.7</v>
      </c>
      <c r="M18" s="24">
        <f t="shared" si="0"/>
        <v>100699.5</v>
      </c>
      <c r="N18" s="25" t="s">
        <v>20</v>
      </c>
      <c r="O18" s="26" t="s">
        <v>21</v>
      </c>
    </row>
    <row r="19" spans="1:15" ht="63" x14ac:dyDescent="0.25">
      <c r="A19" s="19" t="s">
        <v>15</v>
      </c>
      <c r="B19" s="20">
        <v>124</v>
      </c>
      <c r="C19" s="21" t="s">
        <v>73</v>
      </c>
      <c r="D19" s="21" t="s">
        <v>36</v>
      </c>
      <c r="E19" s="27" t="s">
        <v>37</v>
      </c>
      <c r="F19" s="19">
        <v>7</v>
      </c>
      <c r="G19" s="19" t="s">
        <v>18</v>
      </c>
      <c r="H19" s="23" t="s">
        <v>19</v>
      </c>
      <c r="I19" s="19">
        <v>0</v>
      </c>
      <c r="J19" s="19">
        <v>70</v>
      </c>
      <c r="K19" s="19">
        <v>16</v>
      </c>
      <c r="L19" s="28">
        <v>886.6</v>
      </c>
      <c r="M19" s="24">
        <f t="shared" si="0"/>
        <v>14185.6</v>
      </c>
      <c r="N19" s="25" t="s">
        <v>20</v>
      </c>
      <c r="O19" s="26" t="s">
        <v>21</v>
      </c>
    </row>
    <row r="20" spans="1:15" ht="63" x14ac:dyDescent="0.25">
      <c r="A20" s="19" t="s">
        <v>15</v>
      </c>
      <c r="B20" s="20">
        <v>124</v>
      </c>
      <c r="C20" s="21" t="s">
        <v>73</v>
      </c>
      <c r="D20" s="21" t="s">
        <v>36</v>
      </c>
      <c r="E20" s="27" t="s">
        <v>37</v>
      </c>
      <c r="F20" s="19">
        <v>8</v>
      </c>
      <c r="G20" s="19" t="s">
        <v>18</v>
      </c>
      <c r="H20" s="23" t="s">
        <v>19</v>
      </c>
      <c r="I20" s="19">
        <v>0</v>
      </c>
      <c r="J20" s="19">
        <v>80</v>
      </c>
      <c r="K20" s="19">
        <v>16</v>
      </c>
      <c r="L20" s="28">
        <v>886.6</v>
      </c>
      <c r="M20" s="24">
        <f t="shared" si="0"/>
        <v>14185.6</v>
      </c>
      <c r="N20" s="25" t="s">
        <v>20</v>
      </c>
      <c r="O20" s="26" t="s">
        <v>21</v>
      </c>
    </row>
    <row r="21" spans="1:15" ht="63" x14ac:dyDescent="0.25">
      <c r="A21" s="56" t="s">
        <v>15</v>
      </c>
      <c r="B21" s="57">
        <v>124</v>
      </c>
      <c r="C21" s="58" t="s">
        <v>73</v>
      </c>
      <c r="D21" s="58" t="s">
        <v>36</v>
      </c>
      <c r="E21" s="64" t="s">
        <v>37</v>
      </c>
      <c r="F21" s="56">
        <v>9</v>
      </c>
      <c r="G21" s="56" t="s">
        <v>18</v>
      </c>
      <c r="H21" s="60" t="s">
        <v>19</v>
      </c>
      <c r="I21" s="56">
        <v>0</v>
      </c>
      <c r="J21" s="56">
        <v>75</v>
      </c>
      <c r="K21" s="56">
        <v>0</v>
      </c>
      <c r="L21" s="61">
        <v>886.6</v>
      </c>
      <c r="M21" s="61">
        <f t="shared" si="0"/>
        <v>0</v>
      </c>
      <c r="N21" s="62" t="s">
        <v>20</v>
      </c>
      <c r="O21" s="63" t="s">
        <v>21</v>
      </c>
    </row>
    <row r="22" spans="1:15" ht="78.75" x14ac:dyDescent="0.25">
      <c r="A22" s="56" t="s">
        <v>15</v>
      </c>
      <c r="B22" s="57">
        <v>124</v>
      </c>
      <c r="C22" s="58" t="s">
        <v>74</v>
      </c>
      <c r="D22" s="58" t="s">
        <v>38</v>
      </c>
      <c r="E22" s="59">
        <v>5</v>
      </c>
      <c r="F22" s="56">
        <v>5</v>
      </c>
      <c r="G22" s="56" t="s">
        <v>18</v>
      </c>
      <c r="H22" s="60" t="s">
        <v>19</v>
      </c>
      <c r="I22" s="56">
        <v>0</v>
      </c>
      <c r="J22" s="56">
        <v>85</v>
      </c>
      <c r="K22" s="56">
        <v>0</v>
      </c>
      <c r="L22" s="61">
        <v>822.25</v>
      </c>
      <c r="M22" s="61">
        <f t="shared" si="0"/>
        <v>0</v>
      </c>
      <c r="N22" s="62" t="s">
        <v>20</v>
      </c>
      <c r="O22" s="63" t="s">
        <v>21</v>
      </c>
    </row>
    <row r="23" spans="1:15" ht="61.5" customHeight="1" x14ac:dyDescent="0.25">
      <c r="A23" s="56" t="s">
        <v>15</v>
      </c>
      <c r="B23" s="57">
        <v>124</v>
      </c>
      <c r="C23" s="58" t="s">
        <v>75</v>
      </c>
      <c r="D23" s="58" t="s">
        <v>39</v>
      </c>
      <c r="E23" s="64" t="s">
        <v>40</v>
      </c>
      <c r="F23" s="56">
        <v>6</v>
      </c>
      <c r="G23" s="56" t="s">
        <v>18</v>
      </c>
      <c r="H23" s="60" t="s">
        <v>19</v>
      </c>
      <c r="I23" s="56">
        <v>0</v>
      </c>
      <c r="J23" s="56">
        <v>70</v>
      </c>
      <c r="K23" s="56">
        <v>0</v>
      </c>
      <c r="L23" s="61">
        <v>822.25</v>
      </c>
      <c r="M23" s="61">
        <f t="shared" si="0"/>
        <v>0</v>
      </c>
      <c r="N23" s="62" t="s">
        <v>20</v>
      </c>
      <c r="O23" s="63" t="s">
        <v>21</v>
      </c>
    </row>
    <row r="24" spans="1:15" ht="61.5" customHeight="1" x14ac:dyDescent="0.25">
      <c r="A24" s="19" t="s">
        <v>15</v>
      </c>
      <c r="B24" s="20">
        <v>124</v>
      </c>
      <c r="C24" s="21" t="s">
        <v>76</v>
      </c>
      <c r="D24" s="21" t="s">
        <v>41</v>
      </c>
      <c r="E24" s="27" t="s">
        <v>42</v>
      </c>
      <c r="F24" s="19">
        <v>5</v>
      </c>
      <c r="G24" s="19" t="s">
        <v>18</v>
      </c>
      <c r="H24" s="23" t="s">
        <v>19</v>
      </c>
      <c r="I24" s="19">
        <v>0</v>
      </c>
      <c r="J24" s="19">
        <v>85</v>
      </c>
      <c r="K24" s="19">
        <v>85</v>
      </c>
      <c r="L24" s="24">
        <v>891.55</v>
      </c>
      <c r="M24" s="24">
        <f t="shared" si="0"/>
        <v>75781.75</v>
      </c>
      <c r="N24" s="25" t="s">
        <v>20</v>
      </c>
      <c r="O24" s="26" t="s">
        <v>21</v>
      </c>
    </row>
    <row r="25" spans="1:15" ht="62.25" customHeight="1" x14ac:dyDescent="0.25">
      <c r="A25" s="19" t="s">
        <v>15</v>
      </c>
      <c r="B25" s="20">
        <v>124</v>
      </c>
      <c r="C25" s="21" t="s">
        <v>77</v>
      </c>
      <c r="D25" s="21" t="s">
        <v>43</v>
      </c>
      <c r="E25" s="27" t="s">
        <v>44</v>
      </c>
      <c r="F25" s="19">
        <v>5</v>
      </c>
      <c r="G25" s="19" t="s">
        <v>18</v>
      </c>
      <c r="H25" s="23" t="s">
        <v>19</v>
      </c>
      <c r="I25" s="19">
        <v>0</v>
      </c>
      <c r="J25" s="19">
        <v>85</v>
      </c>
      <c r="K25" s="19">
        <v>85</v>
      </c>
      <c r="L25" s="24">
        <v>789.25</v>
      </c>
      <c r="M25" s="24">
        <f t="shared" si="0"/>
        <v>67086.25</v>
      </c>
      <c r="N25" s="25" t="s">
        <v>20</v>
      </c>
      <c r="O25" s="26" t="s">
        <v>21</v>
      </c>
    </row>
    <row r="26" spans="1:15" ht="62.25" customHeight="1" x14ac:dyDescent="0.25">
      <c r="A26" s="29" t="s">
        <v>15</v>
      </c>
      <c r="B26" s="30">
        <v>124</v>
      </c>
      <c r="C26" s="31" t="s">
        <v>78</v>
      </c>
      <c r="D26" s="31" t="s">
        <v>45</v>
      </c>
      <c r="E26" s="32" t="s">
        <v>46</v>
      </c>
      <c r="F26" s="29">
        <v>9</v>
      </c>
      <c r="G26" s="29" t="s">
        <v>18</v>
      </c>
      <c r="H26" s="23" t="s">
        <v>19</v>
      </c>
      <c r="I26" s="29">
        <v>0</v>
      </c>
      <c r="J26" s="29">
        <v>80</v>
      </c>
      <c r="K26" s="29">
        <v>80</v>
      </c>
      <c r="L26" s="33">
        <v>800.25</v>
      </c>
      <c r="M26" s="24">
        <f t="shared" si="0"/>
        <v>64020</v>
      </c>
      <c r="N26" s="34" t="s">
        <v>20</v>
      </c>
      <c r="O26" s="35" t="s">
        <v>21</v>
      </c>
    </row>
    <row r="27" spans="1:15" ht="60" customHeight="1" x14ac:dyDescent="0.25">
      <c r="A27" s="29" t="s">
        <v>15</v>
      </c>
      <c r="B27" s="30">
        <v>124</v>
      </c>
      <c r="C27" s="21" t="s">
        <v>79</v>
      </c>
      <c r="D27" s="21" t="s">
        <v>47</v>
      </c>
      <c r="E27" s="36" t="s">
        <v>44</v>
      </c>
      <c r="F27" s="19">
        <v>5</v>
      </c>
      <c r="G27" s="19" t="s">
        <v>18</v>
      </c>
      <c r="H27" s="37" t="s">
        <v>19</v>
      </c>
      <c r="I27" s="19">
        <v>0</v>
      </c>
      <c r="J27" s="19">
        <v>85</v>
      </c>
      <c r="K27" s="19">
        <v>16</v>
      </c>
      <c r="L27" s="24">
        <v>774.95</v>
      </c>
      <c r="M27" s="24">
        <f t="shared" si="0"/>
        <v>12399.2</v>
      </c>
      <c r="N27" s="34" t="s">
        <v>20</v>
      </c>
      <c r="O27" s="35" t="s">
        <v>21</v>
      </c>
    </row>
    <row r="28" spans="1:15" ht="60.75" customHeight="1" x14ac:dyDescent="0.25">
      <c r="A28" s="29" t="s">
        <v>15</v>
      </c>
      <c r="B28" s="30">
        <v>124</v>
      </c>
      <c r="C28" s="21" t="s">
        <v>48</v>
      </c>
      <c r="D28" s="21" t="s">
        <v>49</v>
      </c>
      <c r="E28" s="36" t="s">
        <v>44</v>
      </c>
      <c r="F28" s="19">
        <v>5</v>
      </c>
      <c r="G28" s="19" t="s">
        <v>18</v>
      </c>
      <c r="H28" s="37" t="s">
        <v>19</v>
      </c>
      <c r="I28" s="19">
        <v>0</v>
      </c>
      <c r="J28" s="19">
        <v>85</v>
      </c>
      <c r="K28" s="19">
        <v>16</v>
      </c>
      <c r="L28" s="24">
        <v>702.9</v>
      </c>
      <c r="M28" s="24">
        <f t="shared" si="0"/>
        <v>11246.4</v>
      </c>
      <c r="N28" s="34" t="s">
        <v>20</v>
      </c>
      <c r="O28" s="35" t="s">
        <v>21</v>
      </c>
    </row>
    <row r="29" spans="1:15" ht="60.75" customHeight="1" x14ac:dyDescent="0.25">
      <c r="A29" s="29" t="s">
        <v>15</v>
      </c>
      <c r="B29" s="30">
        <v>124</v>
      </c>
      <c r="C29" s="21" t="s">
        <v>80</v>
      </c>
      <c r="D29" s="21" t="s">
        <v>30</v>
      </c>
      <c r="E29" s="36" t="s">
        <v>44</v>
      </c>
      <c r="F29" s="19">
        <v>5</v>
      </c>
      <c r="G29" s="19" t="s">
        <v>18</v>
      </c>
      <c r="H29" s="37" t="s">
        <v>19</v>
      </c>
      <c r="I29" s="19">
        <v>0</v>
      </c>
      <c r="J29" s="19">
        <v>85</v>
      </c>
      <c r="K29" s="19">
        <v>1</v>
      </c>
      <c r="L29" s="24">
        <v>512.6</v>
      </c>
      <c r="M29" s="24">
        <f t="shared" si="0"/>
        <v>512.6</v>
      </c>
      <c r="N29" s="34" t="s">
        <v>20</v>
      </c>
      <c r="O29" s="35" t="s">
        <v>21</v>
      </c>
    </row>
    <row r="30" spans="1:15" ht="126" x14ac:dyDescent="0.25">
      <c r="A30" s="29" t="s">
        <v>15</v>
      </c>
      <c r="B30" s="30">
        <v>124</v>
      </c>
      <c r="C30" s="21" t="s">
        <v>81</v>
      </c>
      <c r="D30" s="21" t="s">
        <v>50</v>
      </c>
      <c r="E30" s="36" t="s">
        <v>51</v>
      </c>
      <c r="F30" s="19">
        <v>8</v>
      </c>
      <c r="G30" s="19" t="s">
        <v>18</v>
      </c>
      <c r="H30" s="37" t="s">
        <v>19</v>
      </c>
      <c r="I30" s="19">
        <v>0</v>
      </c>
      <c r="J30" s="19">
        <v>80</v>
      </c>
      <c r="K30" s="19">
        <v>16</v>
      </c>
      <c r="L30" s="24">
        <v>1472.9</v>
      </c>
      <c r="M30" s="24">
        <f t="shared" si="0"/>
        <v>23566.400000000001</v>
      </c>
      <c r="N30" s="34" t="s">
        <v>20</v>
      </c>
      <c r="O30" s="35" t="s">
        <v>21</v>
      </c>
    </row>
    <row r="31" spans="1:15" ht="126.75" thickBot="1" x14ac:dyDescent="0.3">
      <c r="A31" s="65" t="s">
        <v>15</v>
      </c>
      <c r="B31" s="66">
        <v>124</v>
      </c>
      <c r="C31" s="58" t="s">
        <v>81</v>
      </c>
      <c r="D31" s="58" t="s">
        <v>50</v>
      </c>
      <c r="E31" s="67" t="s">
        <v>51</v>
      </c>
      <c r="F31" s="56">
        <v>9</v>
      </c>
      <c r="G31" s="56" t="s">
        <v>18</v>
      </c>
      <c r="H31" s="68" t="s">
        <v>19</v>
      </c>
      <c r="I31" s="56">
        <v>0</v>
      </c>
      <c r="J31" s="56">
        <v>75</v>
      </c>
      <c r="K31" s="65">
        <v>0</v>
      </c>
      <c r="L31" s="61">
        <v>1472.9</v>
      </c>
      <c r="M31" s="69">
        <f t="shared" si="0"/>
        <v>0</v>
      </c>
      <c r="N31" s="70" t="s">
        <v>20</v>
      </c>
      <c r="O31" s="71" t="s">
        <v>21</v>
      </c>
    </row>
    <row r="32" spans="1:15" ht="20.25" customHeight="1" thickBot="1" x14ac:dyDescent="0.3">
      <c r="A32" s="29"/>
      <c r="B32" s="30"/>
      <c r="C32" s="21"/>
      <c r="D32" s="38"/>
      <c r="E32" s="36"/>
      <c r="F32" s="19"/>
      <c r="G32" s="19"/>
      <c r="H32" s="37"/>
      <c r="I32" s="19"/>
      <c r="J32" s="20"/>
      <c r="K32" s="39">
        <f>SUM(K4:K31)</f>
        <v>1105</v>
      </c>
      <c r="L32" s="40"/>
      <c r="M32" s="41">
        <f>SUM(M4:M31)</f>
        <v>1044699.15</v>
      </c>
      <c r="N32" s="42"/>
      <c r="O32" s="35"/>
    </row>
    <row r="33" spans="1:15" ht="63" customHeight="1" x14ac:dyDescent="0.25">
      <c r="A33" s="19" t="s">
        <v>15</v>
      </c>
      <c r="B33" s="30">
        <v>124</v>
      </c>
      <c r="C33" s="55"/>
      <c r="D33" s="43" t="s">
        <v>52</v>
      </c>
      <c r="E33" s="36" t="s">
        <v>53</v>
      </c>
      <c r="F33" s="19">
        <v>1</v>
      </c>
      <c r="G33" s="19" t="s">
        <v>54</v>
      </c>
      <c r="H33" s="37" t="s">
        <v>19</v>
      </c>
      <c r="I33" s="19">
        <v>0</v>
      </c>
      <c r="J33" s="19">
        <v>75</v>
      </c>
      <c r="K33" s="44">
        <v>47</v>
      </c>
      <c r="L33" s="24">
        <v>547.79999999999995</v>
      </c>
      <c r="M33" s="45">
        <f t="shared" si="0"/>
        <v>25746.6</v>
      </c>
      <c r="N33" s="34" t="s">
        <v>20</v>
      </c>
      <c r="O33" s="35" t="s">
        <v>21</v>
      </c>
    </row>
    <row r="34" spans="1:15" ht="61.5" customHeight="1" x14ac:dyDescent="0.25">
      <c r="A34" s="19" t="s">
        <v>15</v>
      </c>
      <c r="B34" s="30">
        <v>124</v>
      </c>
      <c r="C34" s="55"/>
      <c r="D34" s="21" t="s">
        <v>55</v>
      </c>
      <c r="E34" s="36" t="s">
        <v>53</v>
      </c>
      <c r="F34" s="19">
        <v>1</v>
      </c>
      <c r="G34" s="46" t="s">
        <v>56</v>
      </c>
      <c r="H34" s="37" t="s">
        <v>19</v>
      </c>
      <c r="I34" s="19">
        <v>0</v>
      </c>
      <c r="J34" s="19">
        <v>75</v>
      </c>
      <c r="K34" s="19">
        <v>47</v>
      </c>
      <c r="L34" s="24">
        <v>349.8</v>
      </c>
      <c r="M34" s="24">
        <f t="shared" si="0"/>
        <v>16440.600000000002</v>
      </c>
      <c r="N34" s="34" t="s">
        <v>20</v>
      </c>
      <c r="O34" s="35" t="s">
        <v>21</v>
      </c>
    </row>
    <row r="35" spans="1:15" ht="60.75" customHeight="1" thickBot="1" x14ac:dyDescent="0.3">
      <c r="A35" s="19" t="s">
        <v>15</v>
      </c>
      <c r="B35" s="19">
        <v>124</v>
      </c>
      <c r="C35" s="55"/>
      <c r="D35" s="21" t="s">
        <v>57</v>
      </c>
      <c r="E35" s="36" t="s">
        <v>58</v>
      </c>
      <c r="F35" s="19">
        <v>2</v>
      </c>
      <c r="G35" s="46" t="s">
        <v>56</v>
      </c>
      <c r="H35" s="37" t="s">
        <v>19</v>
      </c>
      <c r="I35" s="19">
        <v>0</v>
      </c>
      <c r="J35" s="19">
        <v>76</v>
      </c>
      <c r="K35" s="29">
        <v>72</v>
      </c>
      <c r="L35" s="24">
        <v>504.35</v>
      </c>
      <c r="M35" s="33">
        <f t="shared" si="0"/>
        <v>36313.200000000004</v>
      </c>
      <c r="N35" s="47" t="s">
        <v>20</v>
      </c>
      <c r="O35" s="48" t="s">
        <v>21</v>
      </c>
    </row>
    <row r="36" spans="1:15" ht="16.5" thickBot="1" x14ac:dyDescent="0.3">
      <c r="A36" s="49"/>
      <c r="B36" s="49"/>
      <c r="C36" s="49"/>
      <c r="D36" s="49"/>
      <c r="E36" s="50"/>
      <c r="F36" s="51"/>
      <c r="G36" s="51"/>
      <c r="H36" s="51"/>
      <c r="I36" s="51"/>
      <c r="J36" s="51"/>
      <c r="K36" s="39">
        <f>SUM(K33:K35)</f>
        <v>166</v>
      </c>
      <c r="L36" s="52"/>
      <c r="M36" s="41">
        <f>SUM(M33:M35)</f>
        <v>78500.399999999994</v>
      </c>
      <c r="N36" s="51"/>
      <c r="O36" s="49"/>
    </row>
    <row r="37" spans="1:15" x14ac:dyDescent="0.25">
      <c r="E37" s="6"/>
      <c r="F37" s="7"/>
      <c r="G37" s="7"/>
      <c r="H37" s="7"/>
      <c r="I37" s="7"/>
      <c r="J37" s="7"/>
      <c r="K37" s="7"/>
      <c r="L37" s="8"/>
      <c r="M37" s="8"/>
      <c r="N37" s="7"/>
    </row>
  </sheetData>
  <mergeCells count="2">
    <mergeCell ref="A2:K2"/>
    <mergeCell ref="A1:O1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2023-01-31T08:35:10Z</cp:lastPrinted>
  <dcterms:created xsi:type="dcterms:W3CDTF">2023-01-31T07:38:09Z</dcterms:created>
  <dcterms:modified xsi:type="dcterms:W3CDTF">2023-01-31T08:39:52Z</dcterms:modified>
</cp:coreProperties>
</file>